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cellule_marchés\PROCEDURES\GROUPECOMMANDE\GCS GRAM\GANTS NS ET MASQUES\2025-2029\DCE\v1\"/>
    </mc:Choice>
  </mc:AlternateContent>
  <bookViews>
    <workbookView xWindow="0" yWindow="0" windowWidth="20496" windowHeight="7752"/>
  </bookViews>
  <sheets>
    <sheet name="Lot 15" sheetId="2" r:id="rId1"/>
  </sheets>
  <definedNames>
    <definedName name="_xlnm.Print_Area" localSheetId="0">'Lot 15'!$A$1:$L$22</definedName>
  </definedNames>
  <calcPr calcId="162913"/>
</workbook>
</file>

<file path=xl/calcChain.xml><?xml version="1.0" encoding="utf-8"?>
<calcChain xmlns="http://schemas.openxmlformats.org/spreadsheetml/2006/main">
  <c r="T9" i="2" l="1"/>
  <c r="U9" i="2" s="1"/>
  <c r="O9" i="2"/>
  <c r="P9" i="2" s="1"/>
  <c r="I9" i="2"/>
  <c r="K9" i="2" s="1"/>
  <c r="V9" i="2" l="1"/>
  <c r="W9" i="2" s="1"/>
  <c r="W10" i="2" l="1"/>
</calcChain>
</file>

<file path=xl/sharedStrings.xml><?xml version="1.0" encoding="utf-8"?>
<sst xmlns="http://schemas.openxmlformats.org/spreadsheetml/2006/main" count="35" uniqueCount="35">
  <si>
    <t>Nom du soumissionnaire:</t>
  </si>
  <si>
    <t>BORDEREAU DE PRIX UNITAIRES</t>
  </si>
  <si>
    <t>Nom, date et signature du candidat :</t>
  </si>
  <si>
    <t>Nombre d'unités contenues dans le carton</t>
  </si>
  <si>
    <t>Taux de TVA</t>
  </si>
  <si>
    <t xml:space="preserve">Dimensions de la palette et nombre de cartons sur la palette
</t>
  </si>
  <si>
    <t>Nombre d'unités contenues dans la palette</t>
  </si>
  <si>
    <t>Intitulé du lot</t>
  </si>
  <si>
    <t>Référence du candidat</t>
  </si>
  <si>
    <t>Désignation du candidat</t>
  </si>
  <si>
    <t>Prix du carton en € HT</t>
  </si>
  <si>
    <t>Prix de la palette en € HT</t>
  </si>
  <si>
    <t>Conditionnement : Boite</t>
  </si>
  <si>
    <r>
      <t>Conditionnement : Carton</t>
    </r>
    <r>
      <rPr>
        <b/>
        <sz val="24"/>
        <color theme="1"/>
        <rFont val="Calibri"/>
        <family val="2"/>
        <scheme val="minor"/>
      </rPr>
      <t xml:space="preserve"> </t>
    </r>
  </si>
  <si>
    <t>Conditionnement : Palette</t>
  </si>
  <si>
    <t>Prix de la boite en € HT</t>
  </si>
  <si>
    <t xml:space="preserve">
Dimensions du boite 
</t>
  </si>
  <si>
    <t>Nombre d'unités contenues dans le boite</t>
  </si>
  <si>
    <t xml:space="preserve">Dimensions du carton et nombre de Boites dans le carton
</t>
  </si>
  <si>
    <t>Quantité estimative</t>
  </si>
  <si>
    <t>Devis estimatif</t>
  </si>
  <si>
    <r>
      <t xml:space="preserve">Montant estimatif du lot (non contractuel et destiné à la comparaison des offres)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</si>
  <si>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Coût moyen unitaire en € HT
</t>
    </r>
    <r>
      <rPr>
        <b/>
        <sz val="14"/>
        <color rgb="FFFF0000"/>
        <rFont val="Calibri"/>
        <family val="2"/>
        <scheme val="minor"/>
      </rPr>
      <t>CALCUL AUTOMATIQUE</t>
    </r>
  </si>
  <si>
    <t>Total</t>
  </si>
  <si>
    <t>Montant du Franco de port en €
(sur la valeur TTC de la commande)</t>
  </si>
  <si>
    <t>FOURNITURE DE  GANTS NON STERILES ET DE MASQUES</t>
  </si>
  <si>
    <r>
      <t xml:space="preserve">Prix unitaire du masque en € HT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</si>
  <si>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Prix unitaire du masque en € TTC
</t>
    </r>
    <r>
      <rPr>
        <b/>
        <sz val="14"/>
        <color rgb="FFFF0000"/>
        <rFont val="Calibri"/>
        <family val="2"/>
        <scheme val="minor"/>
      </rPr>
      <t>CALCUL AUTOMATIQUE</t>
    </r>
  </si>
  <si>
    <t>Taille</t>
  </si>
  <si>
    <t>LOT 15 : Appareil de protection respiratoire FFP2 pédiatrique</t>
  </si>
  <si>
    <t>Appareil de protection respiratoire FFP2 pédiatrique</t>
  </si>
  <si>
    <r>
      <t xml:space="preserve">Prix unitaire du masque au carton en € HT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</si>
  <si>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Prix unitaire du masque au carton en € TTC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</si>
  <si>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Prix unitaire du masque à la palette en € HT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</si>
  <si>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Prix unitaire du masque à la palette en € TTC
</t>
    </r>
    <r>
      <rPr>
        <b/>
        <sz val="14"/>
        <color rgb="FFFF0000"/>
        <rFont val="Calibri"/>
        <family val="2"/>
        <scheme val="minor"/>
      </rPr>
      <t>CALCUL AUTOMATIQUE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</si>
</sst>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,##0.00&quot; €HT/carton&quot;"/>
    <numFmt numFmtId="165" formatCode="#,##0&quot; unités/palette&quot;"/>
    <numFmt numFmtId="166" formatCode="#,##0.00&quot; €HT/palette&quot;"/>
    <numFmt numFmtId="167" formatCode="_-* #,##0.00\ [$€-40C]_-;\-* #,##0.00\ [$€-40C]_-;_-* &quot;-&quot;??\ [$€-40C]_-;_-@_-"/>
    <numFmt numFmtId="168" formatCode="#,##0&quot; unités/carton&quot;"/>
    <numFmt numFmtId="169" formatCode="#,##0&quot; unités/boite&quot;"/>
    <numFmt numFmtId="170" formatCode="#,##0.00&quot; €HT/masque&quot;"/>
    <numFmt numFmtId="171" formatCode="#,##0.00&quot; €TTC/masque&quot;"/>
  </numFmts>
  <fonts count="19" x14ac:knownFonts="1">
    <font>
      <sz val="11"/>
      <color theme="1"/>
      <name val="Calibri"/>
      <family val="2"/>
      <scheme val="minor"/>
    </font>
    <font>
      <b/>
      <sz val="18"/>
      <name val="Arial"/>
      <family val="2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sz val="18"/>
      <color theme="1"/>
      <name val="Arial"/>
      <family val="2"/>
    </font>
    <font>
      <sz val="18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1"/>
      <name val="Arial"/>
      <family val="2"/>
    </font>
    <font>
      <b/>
      <sz val="14"/>
      <name val="Calibri"/>
      <family val="2"/>
      <scheme val="minor"/>
    </font>
    <font>
      <b/>
      <sz val="14"/>
      <color theme="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sz val="20"/>
      <name val="Arial"/>
      <family val="2"/>
    </font>
    <font>
      <sz val="18"/>
      <color rgb="FFFF0000"/>
      <name val="Arial"/>
      <family val="2"/>
    </font>
    <font>
      <sz val="14"/>
      <name val="Calibri"/>
      <family val="2"/>
      <scheme val="minor"/>
    </font>
    <font>
      <b/>
      <sz val="18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8" fillId="0" borderId="0"/>
  </cellStyleXfs>
  <cellXfs count="57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horizontal="center" vertical="top"/>
    </xf>
    <xf numFmtId="0" fontId="12" fillId="0" borderId="0" xfId="0" applyFont="1" applyAlignment="1">
      <alignment horizontal="center" vertical="center" wrapText="1"/>
    </xf>
    <xf numFmtId="0" fontId="11" fillId="8" borderId="8" xfId="0" applyFont="1" applyFill="1" applyBorder="1" applyAlignment="1" applyProtection="1">
      <alignment horizontal="center" vertical="center" wrapText="1"/>
    </xf>
    <xf numFmtId="0" fontId="11" fillId="8" borderId="9" xfId="0" applyFont="1" applyFill="1" applyBorder="1" applyAlignment="1" applyProtection="1">
      <alignment horizontal="center" vertical="center" wrapText="1"/>
    </xf>
    <xf numFmtId="0" fontId="11" fillId="8" borderId="7" xfId="0" applyFont="1" applyFill="1" applyBorder="1" applyAlignment="1" applyProtection="1">
      <alignment horizontal="center" vertical="center" wrapText="1"/>
    </xf>
    <xf numFmtId="0" fontId="11" fillId="8" borderId="13" xfId="0" applyFont="1" applyFill="1" applyBorder="1" applyAlignment="1" applyProtection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0" fontId="9" fillId="8" borderId="4" xfId="2" applyFont="1" applyFill="1" applyBorder="1" applyAlignment="1" applyProtection="1">
      <alignment horizontal="center" vertical="center" wrapText="1"/>
    </xf>
    <xf numFmtId="0" fontId="11" fillId="9" borderId="4" xfId="0" applyFont="1" applyFill="1" applyBorder="1" applyAlignment="1">
      <alignment horizontal="center" vertical="center" wrapText="1"/>
    </xf>
    <xf numFmtId="0" fontId="11" fillId="9" borderId="6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9" fillId="8" borderId="14" xfId="2" applyFont="1" applyFill="1" applyBorder="1" applyAlignment="1" applyProtection="1">
      <alignment horizontal="center" vertical="center" wrapText="1"/>
    </xf>
    <xf numFmtId="167" fontId="18" fillId="7" borderId="15" xfId="2" applyNumberFormat="1" applyFont="1" applyFill="1" applyBorder="1" applyAlignment="1" applyProtection="1">
      <alignment horizontal="center" vertical="center" wrapText="1"/>
    </xf>
    <xf numFmtId="0" fontId="9" fillId="7" borderId="4" xfId="2" applyFont="1" applyFill="1" applyBorder="1" applyAlignment="1" applyProtection="1">
      <alignment horizontal="center" vertical="center" wrapText="1"/>
    </xf>
    <xf numFmtId="49" fontId="17" fillId="0" borderId="16" xfId="2" applyNumberFormat="1" applyFont="1" applyBorder="1" applyAlignment="1" applyProtection="1">
      <alignment horizontal="center" vertical="center" wrapText="1"/>
      <protection locked="0"/>
    </xf>
    <xf numFmtId="49" fontId="17" fillId="0" borderId="4" xfId="2" applyNumberFormat="1" applyFont="1" applyBorder="1" applyAlignment="1" applyProtection="1">
      <alignment horizontal="center" vertical="center" wrapText="1"/>
      <protection locked="0"/>
    </xf>
    <xf numFmtId="49" fontId="17" fillId="0" borderId="6" xfId="2" applyNumberFormat="1" applyFont="1" applyBorder="1" applyAlignment="1" applyProtection="1">
      <alignment horizontal="center" vertical="center" wrapText="1"/>
      <protection locked="0"/>
    </xf>
    <xf numFmtId="169" fontId="17" fillId="0" borderId="5" xfId="2" applyNumberFormat="1" applyFont="1" applyBorder="1" applyAlignment="1" applyProtection="1">
      <alignment horizontal="center" vertical="center" wrapText="1"/>
      <protection locked="0"/>
    </xf>
    <xf numFmtId="164" fontId="17" fillId="0" borderId="5" xfId="2" applyNumberFormat="1" applyFont="1" applyBorder="1" applyAlignment="1" applyProtection="1">
      <alignment horizontal="center" vertical="center" wrapText="1"/>
    </xf>
    <xf numFmtId="170" fontId="10" fillId="7" borderId="5" xfId="2" applyNumberFormat="1" applyFont="1" applyFill="1" applyBorder="1" applyAlignment="1" applyProtection="1">
      <alignment horizontal="center" vertical="center" wrapText="1"/>
    </xf>
    <xf numFmtId="10" fontId="10" fillId="4" borderId="5" xfId="2" applyNumberFormat="1" applyFont="1" applyFill="1" applyBorder="1" applyAlignment="1" applyProtection="1">
      <alignment horizontal="center" vertical="center" wrapText="1"/>
    </xf>
    <xf numFmtId="171" fontId="10" fillId="7" borderId="6" xfId="2" applyNumberFormat="1" applyFont="1" applyFill="1" applyBorder="1" applyAlignment="1" applyProtection="1">
      <alignment horizontal="center" vertical="center" wrapText="1"/>
    </xf>
    <xf numFmtId="0" fontId="17" fillId="0" borderId="4" xfId="2" applyFont="1" applyBorder="1" applyAlignment="1" applyProtection="1">
      <alignment horizontal="center" vertical="center" wrapText="1"/>
      <protection locked="0"/>
    </xf>
    <xf numFmtId="168" fontId="17" fillId="0" borderId="5" xfId="2" applyNumberFormat="1" applyFont="1" applyBorder="1" applyAlignment="1" applyProtection="1">
      <alignment horizontal="center" vertical="center" wrapText="1"/>
      <protection locked="0"/>
    </xf>
    <xf numFmtId="166" fontId="17" fillId="0" borderId="5" xfId="2" applyNumberFormat="1" applyFont="1" applyBorder="1" applyAlignment="1" applyProtection="1">
      <alignment horizontal="center" vertical="center" wrapText="1"/>
    </xf>
    <xf numFmtId="165" fontId="17" fillId="0" borderId="5" xfId="2" applyNumberFormat="1" applyFont="1" applyBorder="1" applyAlignment="1" applyProtection="1">
      <alignment horizontal="center" vertical="center" wrapText="1"/>
      <protection locked="0"/>
    </xf>
    <xf numFmtId="171" fontId="10" fillId="7" borderId="17" xfId="2" applyNumberFormat="1" applyFont="1" applyFill="1" applyBorder="1" applyAlignment="1" applyProtection="1">
      <alignment horizontal="center" vertical="center" wrapText="1"/>
    </xf>
    <xf numFmtId="170" fontId="13" fillId="7" borderId="4" xfId="2" applyNumberFormat="1" applyFont="1" applyFill="1" applyBorder="1" applyAlignment="1" applyProtection="1">
      <alignment horizontal="center" vertical="center" wrapText="1"/>
    </xf>
    <xf numFmtId="167" fontId="13" fillId="7" borderId="6" xfId="2" applyNumberFormat="1" applyFont="1" applyFill="1" applyBorder="1" applyAlignment="1" applyProtection="1">
      <alignment horizontal="center" vertical="center" wrapText="1"/>
    </xf>
    <xf numFmtId="0" fontId="9" fillId="8" borderId="10" xfId="2" applyFont="1" applyFill="1" applyBorder="1" applyAlignment="1" applyProtection="1">
      <alignment horizontal="center" vertical="center" wrapText="1"/>
    </xf>
    <xf numFmtId="0" fontId="9" fillId="7" borderId="1" xfId="2" applyFont="1" applyFill="1" applyBorder="1" applyAlignment="1" applyProtection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6" fillId="6" borderId="10" xfId="0" applyFont="1" applyFill="1" applyBorder="1" applyAlignment="1" applyProtection="1">
      <alignment horizontal="center" vertical="center"/>
    </xf>
    <xf numFmtId="0" fontId="6" fillId="6" borderId="11" xfId="0" applyFont="1" applyFill="1" applyBorder="1" applyAlignment="1" applyProtection="1">
      <alignment horizontal="center" vertical="center"/>
    </xf>
    <xf numFmtId="0" fontId="6" fillId="6" borderId="12" xfId="0" applyFont="1" applyFill="1" applyBorder="1" applyAlignment="1" applyProtection="1">
      <alignment horizontal="center" vertical="center"/>
    </xf>
    <xf numFmtId="0" fontId="6" fillId="5" borderId="10" xfId="0" applyFont="1" applyFill="1" applyBorder="1" applyAlignment="1" applyProtection="1">
      <alignment horizontal="center" vertical="center"/>
    </xf>
    <xf numFmtId="0" fontId="6" fillId="5" borderId="12" xfId="0" applyFont="1" applyFill="1" applyBorder="1" applyAlignment="1" applyProtection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 7" xfId="2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2"/>
  <sheetViews>
    <sheetView tabSelected="1" zoomScale="70" zoomScaleNormal="70" workbookViewId="0">
      <selection activeCell="R8" sqref="R8"/>
    </sheetView>
  </sheetViews>
  <sheetFormatPr baseColWidth="10" defaultColWidth="11.44140625" defaultRowHeight="14.4" x14ac:dyDescent="0.3"/>
  <cols>
    <col min="1" max="1" width="36.44140625" style="1" customWidth="1"/>
    <col min="2" max="2" width="15.33203125" style="1" bestFit="1" customWidth="1"/>
    <col min="3" max="3" width="16.33203125" style="1" bestFit="1" customWidth="1"/>
    <col min="4" max="4" width="26.5546875" style="1" bestFit="1" customWidth="1"/>
    <col min="5" max="5" width="27.109375" style="1" customWidth="1"/>
    <col min="6" max="6" width="16" style="2" customWidth="1"/>
    <col min="7" max="7" width="24.109375" style="2" bestFit="1" customWidth="1"/>
    <col min="8" max="8" width="26.33203125" style="2" bestFit="1" customWidth="1"/>
    <col min="9" max="9" width="25.5546875" style="2" customWidth="1"/>
    <col min="10" max="10" width="12.44140625" style="1" bestFit="1" customWidth="1"/>
    <col min="11" max="11" width="23.109375" style="1" bestFit="1" customWidth="1"/>
    <col min="12" max="12" width="34.88671875" style="1" customWidth="1"/>
    <col min="13" max="13" width="33.109375" style="1" bestFit="1" customWidth="1"/>
    <col min="14" max="14" width="25.88671875" style="1" bestFit="1" customWidth="1"/>
    <col min="15" max="15" width="26.44140625" style="1" customWidth="1"/>
    <col min="16" max="16" width="31.6640625" style="1" customWidth="1"/>
    <col min="17" max="17" width="26.6640625" style="1" customWidth="1"/>
    <col min="18" max="18" width="24.5546875" style="1" bestFit="1" customWidth="1"/>
    <col min="19" max="19" width="23.44140625" style="1" bestFit="1" customWidth="1"/>
    <col min="20" max="20" width="23.33203125" style="1" customWidth="1"/>
    <col min="21" max="21" width="22.44140625" style="1" customWidth="1"/>
    <col min="22" max="22" width="24.77734375" style="1" customWidth="1"/>
    <col min="23" max="23" width="35.44140625" style="1" customWidth="1"/>
    <col min="24" max="16384" width="11.44140625" style="1"/>
  </cols>
  <sheetData>
    <row r="1" spans="1:31" ht="50.25" customHeight="1" thickBot="1" x14ac:dyDescent="0.35">
      <c r="A1" s="48" t="s">
        <v>25</v>
      </c>
      <c r="B1" s="49"/>
      <c r="C1" s="49"/>
      <c r="D1" s="49"/>
      <c r="E1" s="49"/>
      <c r="F1" s="50"/>
      <c r="G1" s="1"/>
      <c r="H1" s="1"/>
      <c r="I1" s="1"/>
    </row>
    <row r="2" spans="1:31" ht="41.25" customHeight="1" thickBot="1" x14ac:dyDescent="0.35">
      <c r="A2" s="45" t="s">
        <v>1</v>
      </c>
      <c r="B2" s="46"/>
      <c r="C2" s="46"/>
      <c r="D2" s="46"/>
      <c r="E2" s="46"/>
      <c r="F2" s="47"/>
      <c r="G2" s="1"/>
      <c r="H2" s="1"/>
      <c r="I2" s="1"/>
    </row>
    <row r="3" spans="1:31" ht="51" customHeight="1" thickBot="1" x14ac:dyDescent="0.35">
      <c r="A3" s="54" t="s">
        <v>29</v>
      </c>
      <c r="B3" s="55"/>
      <c r="C3" s="55"/>
      <c r="D3" s="55"/>
      <c r="E3" s="55"/>
      <c r="F3" s="56"/>
      <c r="G3" s="1"/>
      <c r="H3" s="1"/>
      <c r="I3" s="1"/>
    </row>
    <row r="4" spans="1:31" s="3" customFormat="1" ht="37.799999999999997" customHeight="1" thickBot="1" x14ac:dyDescent="0.35">
      <c r="A4" s="51" t="s">
        <v>0</v>
      </c>
      <c r="B4" s="52"/>
      <c r="C4" s="52"/>
      <c r="D4" s="51"/>
      <c r="E4" s="52"/>
      <c r="F4" s="53"/>
    </row>
    <row r="5" spans="1:31" s="3" customFormat="1" ht="37.5" customHeight="1" x14ac:dyDescent="0.3">
      <c r="A5" s="4"/>
      <c r="B5" s="4"/>
      <c r="C5" s="4"/>
      <c r="D5" s="4"/>
      <c r="E5" s="12"/>
      <c r="F5" s="4"/>
      <c r="G5" s="4"/>
      <c r="H5" s="4"/>
      <c r="I5" s="4"/>
      <c r="J5" s="4"/>
      <c r="K5" s="4"/>
      <c r="L5" s="4"/>
    </row>
    <row r="6" spans="1:31" ht="15" thickBot="1" x14ac:dyDescent="0.35">
      <c r="F6" s="1"/>
      <c r="G6" s="1"/>
      <c r="H6" s="1"/>
      <c r="I6" s="1"/>
    </row>
    <row r="7" spans="1:31" ht="31.8" thickBot="1" x14ac:dyDescent="0.35">
      <c r="A7" s="5"/>
      <c r="B7" s="5"/>
      <c r="C7" s="5"/>
      <c r="D7" s="5"/>
      <c r="E7" s="6"/>
      <c r="F7" s="40" t="s">
        <v>12</v>
      </c>
      <c r="G7" s="41"/>
      <c r="H7" s="41"/>
      <c r="I7" s="41"/>
      <c r="J7" s="41"/>
      <c r="K7" s="42"/>
      <c r="L7" s="40" t="s">
        <v>13</v>
      </c>
      <c r="M7" s="41"/>
      <c r="N7" s="41"/>
      <c r="O7" s="41"/>
      <c r="P7" s="42"/>
      <c r="Q7" s="40" t="s">
        <v>14</v>
      </c>
      <c r="R7" s="41"/>
      <c r="S7" s="41"/>
      <c r="T7" s="41"/>
      <c r="U7" s="42"/>
      <c r="V7" s="43" t="s">
        <v>20</v>
      </c>
      <c r="W7" s="44"/>
    </row>
    <row r="8" spans="1:31" s="7" customFormat="1" ht="90" customHeight="1" thickBot="1" x14ac:dyDescent="0.35">
      <c r="A8" s="13" t="s">
        <v>7</v>
      </c>
      <c r="B8" s="36" t="s">
        <v>28</v>
      </c>
      <c r="C8" s="18" t="s">
        <v>19</v>
      </c>
      <c r="D8" s="8" t="s">
        <v>8</v>
      </c>
      <c r="E8" s="9" t="s">
        <v>9</v>
      </c>
      <c r="F8" s="8" t="s">
        <v>16</v>
      </c>
      <c r="G8" s="10" t="s">
        <v>17</v>
      </c>
      <c r="H8" s="10" t="s">
        <v>15</v>
      </c>
      <c r="I8" s="10" t="s">
        <v>26</v>
      </c>
      <c r="J8" s="11" t="s">
        <v>4</v>
      </c>
      <c r="K8" s="9" t="s">
        <v>27</v>
      </c>
      <c r="L8" s="8" t="s">
        <v>18</v>
      </c>
      <c r="M8" s="10" t="s">
        <v>3</v>
      </c>
      <c r="N8" s="10" t="s">
        <v>10</v>
      </c>
      <c r="O8" s="10" t="s">
        <v>31</v>
      </c>
      <c r="P8" s="9" t="s">
        <v>32</v>
      </c>
      <c r="Q8" s="8" t="s">
        <v>5</v>
      </c>
      <c r="R8" s="10" t="s">
        <v>6</v>
      </c>
      <c r="S8" s="10" t="s">
        <v>11</v>
      </c>
      <c r="T8" s="10" t="s">
        <v>33</v>
      </c>
      <c r="U8" s="11" t="s">
        <v>34</v>
      </c>
      <c r="V8" s="14" t="s">
        <v>22</v>
      </c>
      <c r="W8" s="15" t="s">
        <v>21</v>
      </c>
    </row>
    <row r="9" spans="1:31" s="7" customFormat="1" ht="36.6" thickBot="1" x14ac:dyDescent="0.35">
      <c r="A9" s="20" t="s">
        <v>30</v>
      </c>
      <c r="B9" s="37"/>
      <c r="C9" s="21"/>
      <c r="D9" s="22"/>
      <c r="E9" s="23"/>
      <c r="F9" s="22"/>
      <c r="G9" s="24"/>
      <c r="H9" s="25"/>
      <c r="I9" s="26" t="e">
        <f t="shared" ref="I9" si="0">H9/G9</f>
        <v>#DIV/0!</v>
      </c>
      <c r="J9" s="27"/>
      <c r="K9" s="28" t="e">
        <f>I9*(1+J9)</f>
        <v>#DIV/0!</v>
      </c>
      <c r="L9" s="29"/>
      <c r="M9" s="30"/>
      <c r="N9" s="31"/>
      <c r="O9" s="26" t="e">
        <f>N9/M9</f>
        <v>#DIV/0!</v>
      </c>
      <c r="P9" s="28" t="e">
        <f>O9*(1+J9)</f>
        <v>#DIV/0!</v>
      </c>
      <c r="Q9" s="29"/>
      <c r="R9" s="32"/>
      <c r="S9" s="31"/>
      <c r="T9" s="26" t="e">
        <f>S9/R9</f>
        <v>#DIV/0!</v>
      </c>
      <c r="U9" s="33" t="e">
        <f>T9*(1+J9)</f>
        <v>#DIV/0!</v>
      </c>
      <c r="V9" s="34" t="e">
        <f>AVERAGE(I9,O9,T9)</f>
        <v>#DIV/0!</v>
      </c>
      <c r="W9" s="35" t="e">
        <f>V9*#REF!</f>
        <v>#DIV/0!</v>
      </c>
    </row>
    <row r="10" spans="1:31" ht="24" thickBot="1" x14ac:dyDescent="0.35">
      <c r="F10" s="1"/>
      <c r="G10" s="1"/>
      <c r="H10" s="1"/>
      <c r="I10" s="1"/>
      <c r="V10" s="16" t="s">
        <v>23</v>
      </c>
      <c r="W10" s="19" t="e">
        <f>SUM(W9:W9)</f>
        <v>#DIV/0!</v>
      </c>
    </row>
    <row r="11" spans="1:31" ht="54.6" thickBot="1" x14ac:dyDescent="0.35">
      <c r="A11" s="17" t="s">
        <v>24</v>
      </c>
      <c r="B11" s="38"/>
      <c r="F11" s="1"/>
      <c r="G11" s="1"/>
      <c r="H11" s="1"/>
      <c r="I11" s="1"/>
      <c r="V11" s="16"/>
    </row>
    <row r="12" spans="1:31" x14ac:dyDescent="0.3">
      <c r="F12" s="1"/>
      <c r="G12" s="1"/>
      <c r="H12" s="1"/>
      <c r="I12" s="1"/>
    </row>
    <row r="13" spans="1:31" ht="23.4" customHeight="1" x14ac:dyDescent="0.3">
      <c r="E13" s="39" t="s">
        <v>2</v>
      </c>
      <c r="F13" s="39"/>
      <c r="G13" s="39"/>
    </row>
    <row r="14" spans="1:31" x14ac:dyDescent="0.3">
      <c r="F14" s="1"/>
      <c r="G14" s="1"/>
      <c r="H14" s="1"/>
      <c r="I14" s="1"/>
    </row>
    <row r="15" spans="1:31" x14ac:dyDescent="0.3">
      <c r="F15" s="1"/>
      <c r="G15" s="1"/>
      <c r="H15" s="1"/>
      <c r="I15" s="1"/>
    </row>
    <row r="16" spans="1:31" ht="23.4" x14ac:dyDescent="0.3"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</row>
    <row r="17" spans="6:31" ht="36.75" customHeight="1" x14ac:dyDescent="0.3"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</row>
    <row r="18" spans="6:31" x14ac:dyDescent="0.3">
      <c r="F18" s="1"/>
      <c r="G18" s="1"/>
      <c r="H18" s="1"/>
      <c r="I18" s="1"/>
    </row>
    <row r="19" spans="6:31" x14ac:dyDescent="0.3">
      <c r="F19" s="1"/>
      <c r="G19" s="1"/>
      <c r="H19" s="1"/>
      <c r="I19" s="1"/>
    </row>
    <row r="20" spans="6:31" x14ac:dyDescent="0.3">
      <c r="F20" s="1"/>
      <c r="G20" s="1"/>
      <c r="H20" s="1"/>
      <c r="I20" s="1"/>
    </row>
    <row r="21" spans="6:31" x14ac:dyDescent="0.3">
      <c r="F21" s="1"/>
      <c r="G21" s="1"/>
      <c r="H21" s="1"/>
      <c r="I21" s="1"/>
    </row>
    <row r="22" spans="6:31" x14ac:dyDescent="0.3">
      <c r="F22" s="1"/>
      <c r="G22" s="1"/>
      <c r="H22" s="1"/>
      <c r="I22" s="1"/>
    </row>
  </sheetData>
  <mergeCells count="10">
    <mergeCell ref="A2:F2"/>
    <mergeCell ref="A1:F1"/>
    <mergeCell ref="A4:C4"/>
    <mergeCell ref="D4:F4"/>
    <mergeCell ref="A3:F3"/>
    <mergeCell ref="E13:G13"/>
    <mergeCell ref="Q7:U7"/>
    <mergeCell ref="F7:K7"/>
    <mergeCell ref="L7:P7"/>
    <mergeCell ref="V7:W7"/>
  </mergeCells>
  <conditionalFormatting sqref="F18:I65530 F10:I12 F7 F5:I6 F14:I15 A5:E5">
    <cfRule type="containsBlanks" priority="28" stopIfTrue="1">
      <formula>LEN(TRIM(A5))=0</formula>
    </cfRule>
    <cfRule type="containsText" dxfId="3" priority="29" stopIfTrue="1" operator="containsText" text="VIDE">
      <formula>NOT(ISERROR(SEARCH("VIDE",A5)))</formula>
    </cfRule>
    <cfRule type="cellIs" priority="30" stopIfTrue="1" operator="equal">
      <formula>"VIDE"</formula>
    </cfRule>
  </conditionalFormatting>
  <conditionalFormatting sqref="L7">
    <cfRule type="containsBlanks" priority="19" stopIfTrue="1">
      <formula>LEN(TRIM(L7))=0</formula>
    </cfRule>
    <cfRule type="containsText" dxfId="2" priority="20" stopIfTrue="1" operator="containsText" text="VIDE">
      <formula>NOT(ISERROR(SEARCH("VIDE",L7)))</formula>
    </cfRule>
    <cfRule type="cellIs" priority="21" stopIfTrue="1" operator="equal">
      <formula>"VIDE"</formula>
    </cfRule>
  </conditionalFormatting>
  <conditionalFormatting sqref="Q7">
    <cfRule type="containsBlanks" priority="16" stopIfTrue="1">
      <formula>LEN(TRIM(Q7))=0</formula>
    </cfRule>
    <cfRule type="containsText" dxfId="1" priority="17" stopIfTrue="1" operator="containsText" text="VIDE">
      <formula>NOT(ISERROR(SEARCH("VIDE",Q7)))</formula>
    </cfRule>
    <cfRule type="cellIs" priority="18" stopIfTrue="1" operator="equal">
      <formula>"VIDE"</formula>
    </cfRule>
  </conditionalFormatting>
  <conditionalFormatting sqref="D8">
    <cfRule type="containsBlanks" priority="1" stopIfTrue="1">
      <formula>LEN(TRIM(D8))=0</formula>
    </cfRule>
    <cfRule type="containsText" dxfId="0" priority="2" stopIfTrue="1" operator="containsText" text="VIDE">
      <formula>NOT(ISERROR(SEARCH("VIDE",D8)))</formula>
    </cfRule>
    <cfRule type="cellIs" priority="3" stopIfTrue="1" operator="equal">
      <formula>"VIDE"</formula>
    </cfRule>
  </conditionalFormatting>
  <pageMargins left="0" right="0" top="0" bottom="0" header="0.31496062992125984" footer="0.31496062992125984"/>
  <pageSetup paperSize="9" scale="28" orientation="landscape" r:id="rId1"/>
  <headerFooter>
    <oddFooter>&amp;R&amp;P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CF9F17F5374C342BD66870BC7B171A2" ma:contentTypeVersion="8" ma:contentTypeDescription="Crée un document." ma:contentTypeScope="" ma:versionID="c89035e8c2d532464bb271036f68bcd8">
  <xsd:schema xmlns:xsd="http://www.w3.org/2001/XMLSchema" xmlns:xs="http://www.w3.org/2001/XMLSchema" xmlns:p="http://schemas.microsoft.com/office/2006/metadata/properties" xmlns:ns3="3944ceef-abd9-44f6-b2ee-7f3b9d237071" targetNamespace="http://schemas.microsoft.com/office/2006/metadata/properties" ma:root="true" ma:fieldsID="f3025210b12aea972f6658ff8a510275" ns3:_="">
    <xsd:import namespace="3944ceef-abd9-44f6-b2ee-7f3b9d23707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4ceef-abd9-44f6-b2ee-7f3b9d23707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internalName="MediaServiceLocation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6B036D0-DBF4-439C-9B35-DDBA0B661C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4ceef-abd9-44f6-b2ee-7f3b9d2370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38F4AB1-FD6C-43B1-A623-A6C96CB908F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1EE641B-ADBA-4027-BBD6-5A69DDEAE97E}">
  <ds:schemaRefs>
    <ds:schemaRef ds:uri="http://www.w3.org/XML/1998/namespace"/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3944ceef-abd9-44f6-b2ee-7f3b9d237071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15</vt:lpstr>
      <vt:lpstr>'Lot 15'!Zone_d_impression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REGERE Florence</dc:creator>
  <cp:lastModifiedBy>Utilisateur Windows</cp:lastModifiedBy>
  <cp:lastPrinted>2023-09-26T14:04:02Z</cp:lastPrinted>
  <dcterms:created xsi:type="dcterms:W3CDTF">2020-05-19T09:53:06Z</dcterms:created>
  <dcterms:modified xsi:type="dcterms:W3CDTF">2025-05-20T14:01:12Z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0x0101002CF9F17F5374C342BD66870BC7B171A2</vt:lpwstr>
  </property>
</Properties>
</file>